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4965" windowHeight="6450"/>
  </bookViews>
  <sheets>
    <sheet name="Sheet1" sheetId="1" r:id="rId1"/>
  </sheets>
  <definedNames>
    <definedName name="d">Sheet1!$D$7</definedName>
    <definedName name="unit">Sheet1!$D$8</definedName>
  </definedNames>
  <calcPr calcId="152511"/>
</workbook>
</file>

<file path=xl/calcChain.xml><?xml version="1.0" encoding="utf-8"?>
<calcChain xmlns="http://schemas.openxmlformats.org/spreadsheetml/2006/main">
  <c r="G17" i="1" l="1"/>
  <c r="G11" i="1"/>
  <c r="D12" i="1" s="1"/>
  <c r="B25" i="1"/>
  <c r="A25" i="1"/>
  <c r="A24" i="1"/>
  <c r="A26" i="1"/>
  <c r="A27" i="1"/>
  <c r="A23" i="1"/>
  <c r="D19" i="1"/>
  <c r="D20" i="1"/>
  <c r="D18" i="1"/>
  <c r="D14" i="1"/>
  <c r="D15" i="1"/>
  <c r="F11" i="1"/>
  <c r="B24" i="1"/>
  <c r="B26" i="1"/>
  <c r="B27" i="1"/>
  <c r="B23" i="1"/>
  <c r="D13" i="1" l="1"/>
</calcChain>
</file>

<file path=xl/sharedStrings.xml><?xml version="1.0" encoding="utf-8"?>
<sst xmlns="http://schemas.openxmlformats.org/spreadsheetml/2006/main" count="33" uniqueCount="28">
  <si>
    <t>Font Sizes</t>
  </si>
  <si>
    <t>pt</t>
  </si>
  <si>
    <t>Axis Labels</t>
  </si>
  <si>
    <t>Example</t>
  </si>
  <si>
    <t>Tick Labels</t>
  </si>
  <si>
    <t>Text Labels</t>
  </si>
  <si>
    <t xml:space="preserve">pt </t>
  </si>
  <si>
    <t>Legend Labels</t>
  </si>
  <si>
    <t>Grace Units</t>
  </si>
  <si>
    <t>Line Widths</t>
  </si>
  <si>
    <t>Minor Ticks, Legend Box, NMR Countours</t>
  </si>
  <si>
    <t>Thick Data Lines</t>
  </si>
  <si>
    <t>Axes, Major Ticks, Data lines</t>
  </si>
  <si>
    <t>Top Margin</t>
  </si>
  <si>
    <t>Right Margin</t>
  </si>
  <si>
    <t>Bottom Margin</t>
  </si>
  <si>
    <t>Left Margin</t>
  </si>
  <si>
    <t>Smallest Page Dimension</t>
  </si>
  <si>
    <t>Measurement Units (in or cm)</t>
  </si>
  <si>
    <t>Parameters</t>
  </si>
  <si>
    <t>Nicholas Fitzkee, 9/4/2014</t>
  </si>
  <si>
    <t>xmgrace Unit Conversion Worksheet</t>
  </si>
  <si>
    <t>Real Units</t>
  </si>
  <si>
    <t>Coordinates / Margins - Adjust Grace Units</t>
  </si>
  <si>
    <t>Conversion (in)</t>
  </si>
  <si>
    <t>Conversion (cm)</t>
  </si>
  <si>
    <t>Use this worksheet when you make figures for papers in xmgrace.  Many journals require that you adhere to minimum reasonable sizes, and the values below will help you make consistent figures. For posters and presentations, it's probably fine to eyeball line widths and font sizes.</t>
  </si>
  <si>
    <t>cm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</si>
</sst>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Arial"/>
      <family val="2"/>
    </font>
    <font>
      <b/>
      <sz val="11"/>
      <color theme="1"/>
      <name val="Arial"/>
      <family val="2"/>
    </font>
    <font>
      <b/>
      <i/>
      <sz val="11"/>
      <color theme="1"/>
      <name val="Arial"/>
      <family val="2"/>
    </font>
    <font>
      <b/>
      <sz val="14"/>
      <color theme="1"/>
      <name val="Arial"/>
      <family val="2"/>
    </font>
  </fonts>
  <fills count="6">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1" fillId="0" borderId="0" xfId="0" applyFont="1" applyAlignment="1">
      <alignment vertical="top"/>
    </xf>
    <xf numFmtId="0" fontId="1" fillId="0" borderId="0" xfId="0" applyFont="1" applyAlignment="1">
      <alignment vertical="top" wrapText="1"/>
    </xf>
    <xf numFmtId="0" fontId="2" fillId="5" borderId="10" xfId="0" applyFont="1" applyFill="1" applyBorder="1" applyAlignment="1">
      <alignment vertical="top"/>
    </xf>
    <xf numFmtId="0" fontId="1" fillId="5" borderId="11" xfId="0" applyFont="1" applyFill="1" applyBorder="1" applyAlignment="1">
      <alignment vertical="top"/>
    </xf>
    <xf numFmtId="0" fontId="1" fillId="5" borderId="11" xfId="0" applyFont="1" applyFill="1" applyBorder="1" applyAlignment="1">
      <alignment vertical="top" wrapText="1"/>
    </xf>
    <xf numFmtId="0" fontId="1" fillId="5" borderId="12" xfId="0" applyFont="1" applyFill="1" applyBorder="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wrapText="1"/>
    </xf>
    <xf numFmtId="0" fontId="1" fillId="0" borderId="6" xfId="0" applyFont="1" applyBorder="1" applyAlignment="1">
      <alignment horizontal="center" vertical="top"/>
    </xf>
    <xf numFmtId="0" fontId="1" fillId="2" borderId="7" xfId="0" applyFont="1" applyFill="1" applyBorder="1" applyAlignment="1">
      <alignment vertical="top"/>
    </xf>
    <xf numFmtId="0" fontId="1" fillId="2" borderId="8" xfId="0" applyFont="1" applyFill="1" applyBorder="1" applyAlignment="1">
      <alignment vertical="top"/>
    </xf>
    <xf numFmtId="0" fontId="1" fillId="2" borderId="9" xfId="0" applyFont="1" applyFill="1" applyBorder="1" applyAlignment="1">
      <alignment vertical="top" wrapText="1"/>
    </xf>
    <xf numFmtId="0" fontId="1" fillId="0" borderId="9" xfId="0" applyFont="1" applyBorder="1" applyAlignment="1">
      <alignment horizontal="center" vertical="top"/>
    </xf>
    <xf numFmtId="0" fontId="2" fillId="3" borderId="10" xfId="0" applyFont="1" applyFill="1" applyBorder="1" applyAlignment="1">
      <alignment horizontal="center" vertical="top"/>
    </xf>
    <xf numFmtId="0" fontId="2" fillId="3" borderId="12" xfId="0" applyFont="1" applyFill="1" applyBorder="1" applyAlignment="1">
      <alignment horizontal="center" vertical="top"/>
    </xf>
    <xf numFmtId="0" fontId="2" fillId="3" borderId="11" xfId="0" applyFont="1" applyFill="1" applyBorder="1" applyAlignment="1">
      <alignment horizontal="center" vertical="top" wrapText="1"/>
    </xf>
    <xf numFmtId="0" fontId="2" fillId="3" borderId="1" xfId="0" applyFont="1" applyFill="1" applyBorder="1" applyAlignment="1">
      <alignment horizontal="center" vertical="top"/>
    </xf>
    <xf numFmtId="0" fontId="3" fillId="4" borderId="10" xfId="0" applyFont="1" applyFill="1" applyBorder="1" applyAlignment="1">
      <alignment horizontal="left" vertical="top"/>
    </xf>
    <xf numFmtId="0" fontId="3" fillId="4" borderId="11" xfId="0" applyFont="1" applyFill="1" applyBorder="1" applyAlignment="1">
      <alignment horizontal="left" vertical="top"/>
    </xf>
    <xf numFmtId="0" fontId="3" fillId="4" borderId="12" xfId="0" applyFont="1" applyFill="1" applyBorder="1" applyAlignment="1">
      <alignment horizontal="left" vertical="top"/>
    </xf>
    <xf numFmtId="0" fontId="1" fillId="0" borderId="5" xfId="0" applyFont="1" applyBorder="1" applyAlignment="1">
      <alignment vertical="top"/>
    </xf>
    <xf numFmtId="0" fontId="1" fillId="0" borderId="6" xfId="0" applyFont="1" applyBorder="1" applyAlignment="1">
      <alignment vertical="top"/>
    </xf>
    <xf numFmtId="0" fontId="1" fillId="0" borderId="0" xfId="0" applyFont="1" applyBorder="1" applyAlignment="1">
      <alignment vertical="top" wrapText="1"/>
    </xf>
    <xf numFmtId="0" fontId="1" fillId="0" borderId="13" xfId="0" applyFont="1" applyBorder="1" applyAlignment="1">
      <alignment vertical="top"/>
    </xf>
    <xf numFmtId="0" fontId="1" fillId="0" borderId="7" xfId="0" applyFont="1" applyBorder="1" applyAlignment="1">
      <alignment vertical="top"/>
    </xf>
    <xf numFmtId="0" fontId="1" fillId="0" borderId="9" xfId="0" applyFont="1" applyBorder="1" applyAlignment="1">
      <alignment vertical="top"/>
    </xf>
    <xf numFmtId="0" fontId="1" fillId="0" borderId="8" xfId="0" applyFont="1" applyBorder="1" applyAlignment="1">
      <alignment vertical="top" wrapText="1"/>
    </xf>
    <xf numFmtId="0" fontId="1" fillId="0" borderId="14" xfId="0" applyFont="1" applyBorder="1" applyAlignment="1">
      <alignment vertical="top"/>
    </xf>
    <xf numFmtId="1" fontId="1" fillId="0" borderId="13" xfId="0" applyNumberFormat="1" applyFont="1" applyBorder="1" applyAlignment="1">
      <alignment horizontal="center" vertical="top"/>
    </xf>
    <xf numFmtId="2" fontId="1" fillId="0" borderId="13" xfId="0" applyNumberFormat="1" applyFont="1" applyBorder="1" applyAlignment="1">
      <alignment horizontal="center" vertical="top"/>
    </xf>
    <xf numFmtId="0" fontId="1" fillId="0" borderId="13" xfId="0" applyFont="1" applyBorder="1" applyAlignment="1">
      <alignment horizontal="center" vertical="top"/>
    </xf>
    <xf numFmtId="0" fontId="1" fillId="0" borderId="0" xfId="0" applyFont="1" applyAlignment="1">
      <alignment horizontal="justify" vertical="top" wrapText="1"/>
    </xf>
    <xf numFmtId="0" fontId="4" fillId="0" borderId="0" xfId="0" applyFont="1" applyAlignment="1">
      <alignment vertical="top"/>
    </xf>
    <xf numFmtId="0" fontId="4" fillId="0" borderId="0" xfId="0" applyFont="1" applyAlignment="1">
      <alignmen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topLeftCell="A7" workbookViewId="0">
      <selection activeCell="D9" sqref="D9"/>
    </sheetView>
  </sheetViews>
  <sheetFormatPr defaultRowHeight="14.25" x14ac:dyDescent="0.25"/>
  <cols>
    <col min="1" max="1" width="9.140625" style="1"/>
    <col min="2" max="2" width="3.85546875" style="1" customWidth="1"/>
    <col min="3" max="3" width="25.140625" style="2" customWidth="1"/>
    <col min="4" max="4" width="13.7109375" style="1" customWidth="1"/>
    <col min="5" max="5" width="9.140625" style="1"/>
    <col min="6" max="6" width="15.28515625" style="1" hidden="1" customWidth="1"/>
    <col min="7" max="7" width="16.7109375" style="1" hidden="1" customWidth="1"/>
    <col min="8" max="16384" width="9.140625" style="1"/>
  </cols>
  <sheetData>
    <row r="1" spans="1:7" s="34" customFormat="1" ht="18" x14ac:dyDescent="0.25">
      <c r="A1" s="34" t="s">
        <v>21</v>
      </c>
      <c r="C1" s="35"/>
    </row>
    <row r="2" spans="1:7" x14ac:dyDescent="0.25">
      <c r="A2" s="1" t="s">
        <v>20</v>
      </c>
    </row>
    <row r="4" spans="1:7" ht="96" customHeight="1" x14ac:dyDescent="0.25">
      <c r="A4" s="33" t="s">
        <v>26</v>
      </c>
      <c r="B4" s="33"/>
      <c r="C4" s="33"/>
      <c r="D4" s="33"/>
    </row>
    <row r="6" spans="1:7" ht="15" x14ac:dyDescent="0.25">
      <c r="A6" s="3" t="s">
        <v>19</v>
      </c>
      <c r="B6" s="4"/>
      <c r="C6" s="5"/>
      <c r="D6" s="6"/>
    </row>
    <row r="7" spans="1:7" x14ac:dyDescent="0.25">
      <c r="A7" s="7" t="s">
        <v>17</v>
      </c>
      <c r="B7" s="8"/>
      <c r="C7" s="9"/>
      <c r="D7" s="10">
        <v>8</v>
      </c>
    </row>
    <row r="8" spans="1:7" x14ac:dyDescent="0.25">
      <c r="A8" s="11" t="s">
        <v>18</v>
      </c>
      <c r="B8" s="12"/>
      <c r="C8" s="13"/>
      <c r="D8" s="14" t="s">
        <v>27</v>
      </c>
    </row>
    <row r="10" spans="1:7" ht="15" x14ac:dyDescent="0.25">
      <c r="A10" s="15" t="s">
        <v>22</v>
      </c>
      <c r="B10" s="16"/>
      <c r="C10" s="17" t="s">
        <v>3</v>
      </c>
      <c r="D10" s="18" t="s">
        <v>8</v>
      </c>
      <c r="F10" s="1" t="s">
        <v>24</v>
      </c>
      <c r="G10" s="1" t="s">
        <v>25</v>
      </c>
    </row>
    <row r="11" spans="1:7" x14ac:dyDescent="0.25">
      <c r="A11" s="19" t="s">
        <v>0</v>
      </c>
      <c r="B11" s="20"/>
      <c r="C11" s="20"/>
      <c r="D11" s="21"/>
      <c r="F11" s="1">
        <f>0.02016</f>
        <v>2.0160000000000001E-2</v>
      </c>
      <c r="G11" s="1">
        <f>F11/2.54</f>
        <v>7.9370078740157481E-3</v>
      </c>
    </row>
    <row r="12" spans="1:7" x14ac:dyDescent="0.25">
      <c r="A12" s="22">
        <v>7</v>
      </c>
      <c r="B12" s="23" t="s">
        <v>6</v>
      </c>
      <c r="C12" s="24" t="s">
        <v>7</v>
      </c>
      <c r="D12" s="30">
        <f>IF(unit="in", A12/d/$F$11, A12/d/$G$11)</f>
        <v>110.24305555555556</v>
      </c>
    </row>
    <row r="13" spans="1:7" x14ac:dyDescent="0.25">
      <c r="A13" s="22">
        <v>8</v>
      </c>
      <c r="B13" s="23" t="s">
        <v>1</v>
      </c>
      <c r="C13" s="24" t="s">
        <v>4</v>
      </c>
      <c r="D13" s="30">
        <f>IF(unit="in", A13/d/$F$11, A13/d/$G$11)</f>
        <v>125.99206349206349</v>
      </c>
    </row>
    <row r="14" spans="1:7" x14ac:dyDescent="0.25">
      <c r="A14" s="22">
        <v>9.5</v>
      </c>
      <c r="B14" s="23" t="s">
        <v>1</v>
      </c>
      <c r="C14" s="24" t="s">
        <v>2</v>
      </c>
      <c r="D14" s="30">
        <f>IF(unit="in", A14/d/$F$11, A14/d/$G$11)</f>
        <v>149.61557539682539</v>
      </c>
    </row>
    <row r="15" spans="1:7" x14ac:dyDescent="0.25">
      <c r="A15" s="22">
        <v>10.5</v>
      </c>
      <c r="B15" s="23" t="s">
        <v>1</v>
      </c>
      <c r="C15" s="24" t="s">
        <v>5</v>
      </c>
      <c r="D15" s="30">
        <f>IF(unit="in", A15/d/$F$11, A15/d/$G$11)</f>
        <v>165.36458333333334</v>
      </c>
    </row>
    <row r="16" spans="1:7" x14ac:dyDescent="0.25">
      <c r="A16" s="22"/>
      <c r="B16" s="23"/>
      <c r="C16" s="24"/>
      <c r="D16" s="25"/>
    </row>
    <row r="17" spans="1:7" x14ac:dyDescent="0.25">
      <c r="A17" s="19" t="s">
        <v>9</v>
      </c>
      <c r="B17" s="20"/>
      <c r="C17" s="20"/>
      <c r="D17" s="21"/>
      <c r="F17" s="1">
        <v>0.108</v>
      </c>
      <c r="G17" s="1">
        <f>F17/2.54</f>
        <v>4.2519685039370078E-2</v>
      </c>
    </row>
    <row r="18" spans="1:7" ht="28.5" x14ac:dyDescent="0.25">
      <c r="A18" s="22">
        <v>0.5</v>
      </c>
      <c r="B18" s="23" t="s">
        <v>1</v>
      </c>
      <c r="C18" s="24" t="s">
        <v>10</v>
      </c>
      <c r="D18" s="31">
        <f>IF(unit="in", A18/$F$17/d, A18/$G$17/d)</f>
        <v>1.4699074074074074</v>
      </c>
    </row>
    <row r="19" spans="1:7" ht="28.5" x14ac:dyDescent="0.25">
      <c r="A19" s="22">
        <v>0.75</v>
      </c>
      <c r="B19" s="23" t="s">
        <v>1</v>
      </c>
      <c r="C19" s="24" t="s">
        <v>12</v>
      </c>
      <c r="D19" s="31">
        <f>IF(unit="in", A19/$F$17/d, A19/$G$17/d)</f>
        <v>2.2048611111111112</v>
      </c>
    </row>
    <row r="20" spans="1:7" x14ac:dyDescent="0.25">
      <c r="A20" s="22">
        <v>1</v>
      </c>
      <c r="B20" s="23" t="s">
        <v>1</v>
      </c>
      <c r="C20" s="24" t="s">
        <v>11</v>
      </c>
      <c r="D20" s="31">
        <f>IF(unit="in", A20/$F$17/d, A20/$G$17/d)</f>
        <v>2.9398148148148149</v>
      </c>
    </row>
    <row r="21" spans="1:7" x14ac:dyDescent="0.25">
      <c r="A21" s="22"/>
      <c r="B21" s="23"/>
      <c r="C21" s="24"/>
      <c r="D21" s="25"/>
    </row>
    <row r="22" spans="1:7" x14ac:dyDescent="0.25">
      <c r="A22" s="19" t="s">
        <v>23</v>
      </c>
      <c r="B22" s="20"/>
      <c r="C22" s="20"/>
      <c r="D22" s="21"/>
    </row>
    <row r="23" spans="1:7" x14ac:dyDescent="0.25">
      <c r="A23" s="22">
        <f>d*D23</f>
        <v>0.4</v>
      </c>
      <c r="B23" s="23" t="str">
        <f>$D$8</f>
        <v>cm</v>
      </c>
      <c r="C23" s="24" t="s">
        <v>13</v>
      </c>
      <c r="D23" s="32">
        <v>0.05</v>
      </c>
    </row>
    <row r="24" spans="1:7" x14ac:dyDescent="0.25">
      <c r="A24" s="22">
        <f>d*D24</f>
        <v>0.4</v>
      </c>
      <c r="B24" s="23" t="str">
        <f t="shared" ref="B24:B27" si="0">$D$8</f>
        <v>cm</v>
      </c>
      <c r="C24" s="24" t="s">
        <v>14</v>
      </c>
      <c r="D24" s="32">
        <v>0.05</v>
      </c>
    </row>
    <row r="25" spans="1:7" x14ac:dyDescent="0.25">
      <c r="A25" s="22">
        <f>d*D25</f>
        <v>0.8</v>
      </c>
      <c r="B25" s="23" t="str">
        <f t="shared" si="0"/>
        <v>cm</v>
      </c>
      <c r="C25" s="24"/>
      <c r="D25" s="32">
        <v>0.1</v>
      </c>
    </row>
    <row r="26" spans="1:7" x14ac:dyDescent="0.25">
      <c r="A26" s="22">
        <f>d*D26</f>
        <v>1.6</v>
      </c>
      <c r="B26" s="23" t="str">
        <f t="shared" si="0"/>
        <v>cm</v>
      </c>
      <c r="C26" s="24" t="s">
        <v>15</v>
      </c>
      <c r="D26" s="32">
        <v>0.2</v>
      </c>
    </row>
    <row r="27" spans="1:7" x14ac:dyDescent="0.25">
      <c r="A27" s="22">
        <f>d*D27</f>
        <v>1.6</v>
      </c>
      <c r="B27" s="23" t="str">
        <f t="shared" si="0"/>
        <v>cm</v>
      </c>
      <c r="C27" s="24" t="s">
        <v>16</v>
      </c>
      <c r="D27" s="32">
        <v>0.2</v>
      </c>
    </row>
    <row r="28" spans="1:7" x14ac:dyDescent="0.25">
      <c r="A28" s="26"/>
      <c r="B28" s="27"/>
      <c r="C28" s="28"/>
      <c r="D28" s="29"/>
    </row>
  </sheetData>
  <sortState ref="A4:C7">
    <sortCondition ref="A4"/>
  </sortState>
  <mergeCells count="5">
    <mergeCell ref="A10:B10"/>
    <mergeCell ref="A11:D11"/>
    <mergeCell ref="A17:D17"/>
    <mergeCell ref="A22:D22"/>
    <mergeCell ref="A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d</vt:lpstr>
      <vt:lpstr>unit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2014-09-05T00:40:13Z</dcterms:modified>
</cp:coreProperties>
</file>